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0490" windowHeight="89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57" i="1" l="1"/>
  <c r="G195" i="1"/>
  <c r="J195" i="1"/>
  <c r="I195" i="1"/>
  <c r="H195" i="1"/>
  <c r="H176" i="1"/>
  <c r="G176" i="1"/>
  <c r="I176" i="1"/>
  <c r="J176" i="1"/>
  <c r="J157" i="1"/>
  <c r="L196" i="1"/>
  <c r="G157" i="1"/>
  <c r="H157" i="1"/>
  <c r="I157" i="1"/>
  <c r="I138" i="1"/>
  <c r="J138" i="1"/>
  <c r="H138" i="1"/>
  <c r="G138" i="1"/>
  <c r="J119" i="1"/>
  <c r="G119" i="1"/>
  <c r="H119" i="1"/>
  <c r="I119" i="1"/>
  <c r="H100" i="1"/>
  <c r="G100" i="1"/>
  <c r="I100" i="1"/>
  <c r="F100" i="1"/>
  <c r="J100" i="1"/>
  <c r="F81" i="1"/>
  <c r="J81" i="1"/>
  <c r="H81" i="1"/>
  <c r="G81" i="1"/>
  <c r="I81" i="1"/>
  <c r="F62" i="1"/>
  <c r="J62" i="1"/>
  <c r="H62" i="1"/>
  <c r="I62" i="1"/>
  <c r="G62" i="1"/>
  <c r="G43" i="1"/>
  <c r="H43" i="1"/>
  <c r="I43" i="1"/>
  <c r="J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G196" i="1"/>
  <c r="J196" i="1"/>
  <c r="F196" i="1"/>
</calcChain>
</file>

<file path=xl/sharedStrings.xml><?xml version="1.0" encoding="utf-8"?>
<sst xmlns="http://schemas.openxmlformats.org/spreadsheetml/2006/main" count="317" uniqueCount="87">
  <si>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</si>
  <si>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</si>
  <si>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</si>
  <si>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</si>
  <si>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</si>
  <si>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</si>
  <si>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</si>
  <si>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</si>
  <si>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</si>
  <si>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</si>
  <si>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</si>
  <si>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</si>
  <si>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</si>
  <si>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</si>
  <si>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</si>
  <si>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</si>
  <si>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</si>
  <si>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</si>
  <si>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</si>
  <si>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</si>
  <si>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</si>
  <si>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</si>
  <si>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</si>
  <si>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</si>
  <si>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</si>
  <si>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</si>
  <si>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</si>
  <si>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</si>
  <si>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</si>
  <si>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</si>
  <si>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</si>
  <si>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</si>
  <si>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</si>
  <si>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</si>
  <si>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</si>
  <si>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</si>
  <si>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</si>
  <si>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</si>
  <si>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</si>
  <si>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</t>
  </si>
  <si>
    <t>Чай с сахаром</t>
  </si>
  <si>
    <t>Бутерброд с маслом сливочным</t>
  </si>
  <si>
    <t>Сыр порциями</t>
  </si>
  <si>
    <t>Яйцо вареное</t>
  </si>
  <si>
    <t>200/15</t>
  </si>
  <si>
    <t>30\10</t>
  </si>
  <si>
    <t>Салат из моркови</t>
  </si>
  <si>
    <t>Рассольник "Ленинградский"</t>
  </si>
  <si>
    <t>Рис отварной</t>
  </si>
  <si>
    <t>Птица отварная</t>
  </si>
  <si>
    <t>Компот из смеси сухофруктов /витаминизированный/</t>
  </si>
  <si>
    <t>Хлеб ржаной</t>
  </si>
  <si>
    <t>Каша гречневая рассыпчатая с маслом сливочным</t>
  </si>
  <si>
    <t>Котлета "Нежная"припущенная</t>
  </si>
  <si>
    <t>172/8</t>
  </si>
  <si>
    <t>35/10</t>
  </si>
  <si>
    <t>Салат из свеклы отварной</t>
  </si>
  <si>
    <t>Щи из свежей капусты</t>
  </si>
  <si>
    <t>Макаронные изделия отварные</t>
  </si>
  <si>
    <t>Котлета "Нежная" припущенная</t>
  </si>
  <si>
    <t>Омлет натуральный</t>
  </si>
  <si>
    <t>Какао со сгущенным молоком</t>
  </si>
  <si>
    <t>Батон пшеничный</t>
  </si>
  <si>
    <t>Салат из белокачанной капусты с морковью</t>
  </si>
  <si>
    <t>Суп картофельный с бобовыми</t>
  </si>
  <si>
    <t>Картофельное пюре</t>
  </si>
  <si>
    <t>Рыба отварная</t>
  </si>
  <si>
    <t>Каша гречневая вязкая на молоке</t>
  </si>
  <si>
    <t>Салат из свеклы и моркови</t>
  </si>
  <si>
    <t>Суп картофельный с макаронными изделиями</t>
  </si>
  <si>
    <t>Котлета рыбная</t>
  </si>
  <si>
    <t>Каша манная молочная вязкая</t>
  </si>
  <si>
    <t>Борщ с капустой и картофелем</t>
  </si>
  <si>
    <t>Каша гречневая рассыпчатая</t>
  </si>
  <si>
    <t>Каша рисовая молочная жидкая</t>
  </si>
  <si>
    <t>Салат витаминный</t>
  </si>
  <si>
    <t>Суп крестьянский  с крупой</t>
  </si>
  <si>
    <t>Запеканка из творога</t>
  </si>
  <si>
    <t>Салат картофельный с зеленым горошком</t>
  </si>
  <si>
    <t>Рыба припущенная</t>
  </si>
  <si>
    <t>Плов из отварной птицы</t>
  </si>
  <si>
    <t>Макаронные изделия отварные с маслом сливочным</t>
  </si>
  <si>
    <t>180/8</t>
  </si>
  <si>
    <t>Жаркое по домашнему</t>
  </si>
  <si>
    <t>МОУ-ООШ села Рюхов</t>
  </si>
  <si>
    <t>Стельмух Н.Н.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</si>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</sst>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84</v>
      </c>
      <c r="D1" s="57"/>
      <c r="E1" s="57"/>
      <c r="F1" s="12" t="s">
        <v>16</v>
      </c>
      <c r="G1" s="2" t="s">
        <v>17</v>
      </c>
      <c r="H1" s="58" t="s">
        <v>86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85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51">
        <v>6.04</v>
      </c>
      <c r="H6" s="40">
        <v>7.27</v>
      </c>
      <c r="I6" s="40">
        <v>34.29</v>
      </c>
      <c r="J6" s="40">
        <v>227.16</v>
      </c>
      <c r="K6" s="41">
        <v>112</v>
      </c>
      <c r="L6" s="40"/>
    </row>
    <row r="7" spans="1:12" ht="15" x14ac:dyDescent="0.25">
      <c r="A7" s="23"/>
      <c r="B7" s="15"/>
      <c r="C7" s="11"/>
      <c r="D7" s="6"/>
      <c r="E7" s="42" t="s">
        <v>42</v>
      </c>
      <c r="F7" s="43">
        <v>30</v>
      </c>
      <c r="G7" s="43">
        <v>6.96</v>
      </c>
      <c r="H7" s="43">
        <v>8.86</v>
      </c>
      <c r="I7" s="43"/>
      <c r="J7" s="43">
        <v>108</v>
      </c>
      <c r="K7" s="44">
        <v>7</v>
      </c>
      <c r="L7" s="43"/>
    </row>
    <row r="8" spans="1:12" ht="15.75" thickBot="1" x14ac:dyDescent="0.3">
      <c r="A8" s="23"/>
      <c r="B8" s="15"/>
      <c r="C8" s="11"/>
      <c r="D8" s="7" t="s">
        <v>22</v>
      </c>
      <c r="E8" s="42" t="s">
        <v>40</v>
      </c>
      <c r="F8" s="43" t="s">
        <v>44</v>
      </c>
      <c r="G8" s="43">
        <v>0</v>
      </c>
      <c r="H8" s="43">
        <v>0</v>
      </c>
      <c r="I8" s="43">
        <v>15</v>
      </c>
      <c r="J8" s="43">
        <v>60</v>
      </c>
      <c r="K8" s="44">
        <v>300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52" t="s">
        <v>45</v>
      </c>
      <c r="G9" s="43">
        <v>2.4500000000000002</v>
      </c>
      <c r="H9" s="40">
        <v>7.55</v>
      </c>
      <c r="I9" s="40">
        <v>14.62</v>
      </c>
      <c r="J9" s="40">
        <v>136</v>
      </c>
      <c r="K9" s="44">
        <v>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40</v>
      </c>
      <c r="G11" s="43">
        <v>5.08</v>
      </c>
      <c r="H11" s="43">
        <v>4.5999999999999996</v>
      </c>
      <c r="I11" s="43">
        <v>0.28000000000000003</v>
      </c>
      <c r="J11" s="43">
        <v>63</v>
      </c>
      <c r="K11" s="44">
        <v>209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275</v>
      </c>
      <c r="G13" s="19">
        <f t="shared" ref="G13:J13" si="0">SUM(G6:G12)</f>
        <v>20.53</v>
      </c>
      <c r="H13" s="19">
        <f t="shared" si="0"/>
        <v>28.28</v>
      </c>
      <c r="I13" s="19">
        <f t="shared" si="0"/>
        <v>64.19</v>
      </c>
      <c r="J13" s="19">
        <f t="shared" si="0"/>
        <v>594.16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100</v>
      </c>
      <c r="G14" s="43">
        <v>1.1399999999999999</v>
      </c>
      <c r="H14" s="43">
        <v>10.08</v>
      </c>
      <c r="I14" s="43">
        <v>10.38</v>
      </c>
      <c r="J14" s="43">
        <v>136.80000000000001</v>
      </c>
      <c r="K14" s="44">
        <v>9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6.86</v>
      </c>
      <c r="H15" s="43">
        <v>8.1300000000000008</v>
      </c>
      <c r="I15" s="43">
        <v>18.809999999999999</v>
      </c>
      <c r="J15" s="43">
        <v>174.43</v>
      </c>
      <c r="K15" s="44">
        <v>95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180</v>
      </c>
      <c r="G16" s="43">
        <v>4.66</v>
      </c>
      <c r="H16" s="43">
        <v>6.1</v>
      </c>
      <c r="I16" s="43">
        <v>48.33</v>
      </c>
      <c r="J16" s="43">
        <v>270.2</v>
      </c>
      <c r="K16" s="44">
        <v>224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100</v>
      </c>
      <c r="G17" s="43">
        <v>26.02</v>
      </c>
      <c r="H17" s="43">
        <v>26.02</v>
      </c>
      <c r="I17" s="43">
        <v>1.39</v>
      </c>
      <c r="J17" s="43">
        <v>346.68</v>
      </c>
      <c r="K17" s="44">
        <v>212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0.56000000000000005</v>
      </c>
      <c r="H18" s="43"/>
      <c r="I18" s="43">
        <v>27.89</v>
      </c>
      <c r="J18" s="43">
        <v>113.79</v>
      </c>
      <c r="K18" s="44">
        <v>283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50</v>
      </c>
      <c r="G20" s="43">
        <v>4</v>
      </c>
      <c r="H20" s="43">
        <v>0.5</v>
      </c>
      <c r="I20" s="43">
        <v>26.5</v>
      </c>
      <c r="J20" s="43">
        <v>98.2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43.24</v>
      </c>
      <c r="H23" s="19">
        <f t="shared" si="2"/>
        <v>50.83</v>
      </c>
      <c r="I23" s="19">
        <f t="shared" si="2"/>
        <v>133.30000000000001</v>
      </c>
      <c r="J23" s="19">
        <f t="shared" si="2"/>
        <v>1140.1000000000001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1155</v>
      </c>
      <c r="G24" s="32">
        <f t="shared" ref="G24:J24" si="4">G13+G23</f>
        <v>63.77</v>
      </c>
      <c r="H24" s="32">
        <f t="shared" si="4"/>
        <v>79.11</v>
      </c>
      <c r="I24" s="32">
        <f t="shared" si="4"/>
        <v>197.49</v>
      </c>
      <c r="J24" s="32">
        <f t="shared" si="4"/>
        <v>1734.2600000000002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 t="s">
        <v>54</v>
      </c>
      <c r="G25" s="40">
        <v>10.476000000000001</v>
      </c>
      <c r="H25" s="40">
        <v>6.52</v>
      </c>
      <c r="I25" s="40">
        <v>54</v>
      </c>
      <c r="J25" s="40">
        <v>316.56</v>
      </c>
      <c r="K25" s="41">
        <v>219</v>
      </c>
      <c r="L25" s="40"/>
    </row>
    <row r="26" spans="1:12" ht="15" x14ac:dyDescent="0.25">
      <c r="A26" s="14"/>
      <c r="B26" s="15"/>
      <c r="C26" s="11"/>
      <c r="D26" s="6"/>
      <c r="E26" s="42" t="s">
        <v>53</v>
      </c>
      <c r="F26" s="43">
        <v>70</v>
      </c>
      <c r="G26" s="43">
        <v>10.68</v>
      </c>
      <c r="H26" s="43">
        <v>11.72</v>
      </c>
      <c r="I26" s="43">
        <v>5.74</v>
      </c>
      <c r="J26" s="43">
        <v>176.75</v>
      </c>
      <c r="K26" s="44">
        <v>189</v>
      </c>
      <c r="L26" s="43"/>
    </row>
    <row r="27" spans="1:12" ht="15.75" thickBot="1" x14ac:dyDescent="0.3">
      <c r="A27" s="14"/>
      <c r="B27" s="15"/>
      <c r="C27" s="11"/>
      <c r="D27" s="7" t="s">
        <v>22</v>
      </c>
      <c r="E27" s="42" t="s">
        <v>40</v>
      </c>
      <c r="F27" s="43" t="s">
        <v>44</v>
      </c>
      <c r="G27" s="43">
        <v>0</v>
      </c>
      <c r="H27" s="43">
        <v>0</v>
      </c>
      <c r="I27" s="43">
        <v>15</v>
      </c>
      <c r="J27" s="43">
        <v>60</v>
      </c>
      <c r="K27" s="44">
        <v>300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52" t="s">
        <v>55</v>
      </c>
      <c r="G28" s="43">
        <v>2.4500000000000002</v>
      </c>
      <c r="H28" s="40">
        <v>7.55</v>
      </c>
      <c r="I28" s="40">
        <v>14.62</v>
      </c>
      <c r="J28" s="40">
        <v>136</v>
      </c>
      <c r="K28" s="44">
        <v>1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42</v>
      </c>
      <c r="F30" s="43">
        <v>30</v>
      </c>
      <c r="G30" s="43">
        <v>6.96</v>
      </c>
      <c r="H30" s="43">
        <v>8.86</v>
      </c>
      <c r="I30" s="43"/>
      <c r="J30" s="43">
        <v>108</v>
      </c>
      <c r="K30" s="44">
        <v>7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100</v>
      </c>
      <c r="G32" s="19">
        <f t="shared" ref="G32" si="6">SUM(G25:G31)</f>
        <v>30.565999999999999</v>
      </c>
      <c r="H32" s="19">
        <f t="shared" ref="H32" si="7">SUM(H25:H31)</f>
        <v>34.650000000000006</v>
      </c>
      <c r="I32" s="19">
        <f t="shared" ref="I32" si="8">SUM(I25:I31)</f>
        <v>89.360000000000014</v>
      </c>
      <c r="J32" s="19">
        <f t="shared" ref="J32:L32" si="9">SUM(J25:J31)</f>
        <v>797.31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100</v>
      </c>
      <c r="G33" s="43">
        <v>1.43</v>
      </c>
      <c r="H33" s="43">
        <v>5.09</v>
      </c>
      <c r="I33" s="43">
        <v>9.5</v>
      </c>
      <c r="J33" s="43">
        <v>75.349999999999994</v>
      </c>
      <c r="K33" s="44">
        <v>23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250</v>
      </c>
      <c r="G34" s="43">
        <v>2.09</v>
      </c>
      <c r="H34" s="43">
        <v>6.33</v>
      </c>
      <c r="I34" s="43">
        <v>10.64</v>
      </c>
      <c r="J34" s="43">
        <v>107.83</v>
      </c>
      <c r="K34" s="44">
        <v>63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200</v>
      </c>
      <c r="G35" s="43">
        <v>7.36</v>
      </c>
      <c r="H35" s="43">
        <v>7.06</v>
      </c>
      <c r="I35" s="43">
        <v>47.1</v>
      </c>
      <c r="J35" s="43">
        <v>281.45999999999998</v>
      </c>
      <c r="K35" s="44">
        <v>227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100</v>
      </c>
      <c r="G36" s="43">
        <v>8.82</v>
      </c>
      <c r="H36" s="43">
        <v>21.39</v>
      </c>
      <c r="I36" s="43">
        <v>2.09</v>
      </c>
      <c r="J36" s="43">
        <v>179.72</v>
      </c>
      <c r="K36" s="44">
        <v>205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0.56000000000000005</v>
      </c>
      <c r="H37" s="43"/>
      <c r="I37" s="43">
        <v>27.89</v>
      </c>
      <c r="J37" s="43">
        <v>113.79</v>
      </c>
      <c r="K37" s="44">
        <v>283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50</v>
      </c>
      <c r="G39" s="43">
        <v>3.05</v>
      </c>
      <c r="H39" s="43">
        <v>0.6</v>
      </c>
      <c r="I39" s="43">
        <v>19.95</v>
      </c>
      <c r="J39" s="43">
        <v>98.5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 t="shared" ref="G42" si="10">SUM(G33:G41)</f>
        <v>23.31</v>
      </c>
      <c r="H42" s="19">
        <f t="shared" ref="H42" si="11">SUM(H33:H41)</f>
        <v>40.470000000000006</v>
      </c>
      <c r="I42" s="19">
        <f t="shared" ref="I42" si="12">SUM(I33:I41)</f>
        <v>117.17000000000002</v>
      </c>
      <c r="J42" s="19">
        <f t="shared" ref="J42:L42" si="13">SUM(J33:J41)</f>
        <v>856.65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1000</v>
      </c>
      <c r="G43" s="32">
        <f t="shared" ref="G43" si="14">G32+G42</f>
        <v>53.875999999999998</v>
      </c>
      <c r="H43" s="32">
        <f t="shared" ref="H43" si="15">H32+H42</f>
        <v>75.12</v>
      </c>
      <c r="I43" s="32">
        <f t="shared" ref="I43" si="16">I32+I42</f>
        <v>206.53000000000003</v>
      </c>
      <c r="J43" s="32">
        <f t="shared" ref="J43:L43" si="17">J32+J42</f>
        <v>1653.96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21.56</v>
      </c>
      <c r="H44" s="40">
        <v>38.4</v>
      </c>
      <c r="I44" s="40">
        <v>4.08</v>
      </c>
      <c r="J44" s="40">
        <v>340.12</v>
      </c>
      <c r="K44" s="41">
        <v>210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3.78</v>
      </c>
      <c r="H46" s="43">
        <v>3.91</v>
      </c>
      <c r="I46" s="43">
        <v>26.04</v>
      </c>
      <c r="J46" s="43">
        <v>154.15</v>
      </c>
      <c r="K46" s="44">
        <v>271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62</v>
      </c>
      <c r="F47" s="43">
        <v>50</v>
      </c>
      <c r="G47" s="43">
        <v>4</v>
      </c>
      <c r="H47" s="43">
        <v>0.5</v>
      </c>
      <c r="I47" s="43">
        <v>26.5</v>
      </c>
      <c r="J47" s="43">
        <v>98.2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42</v>
      </c>
      <c r="F49" s="43">
        <v>30</v>
      </c>
      <c r="G49" s="43">
        <v>6.96</v>
      </c>
      <c r="H49" s="43">
        <v>8.86</v>
      </c>
      <c r="I49" s="43"/>
      <c r="J49" s="43">
        <v>108</v>
      </c>
      <c r="K49" s="44">
        <v>7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 t="shared" ref="G51" si="18">SUM(G44:G50)</f>
        <v>36.299999999999997</v>
      </c>
      <c r="H51" s="19">
        <f t="shared" ref="H51" si="19">SUM(H44:H50)</f>
        <v>51.67</v>
      </c>
      <c r="I51" s="19">
        <f t="shared" ref="I51" si="20">SUM(I44:I50)</f>
        <v>56.62</v>
      </c>
      <c r="J51" s="19">
        <f t="shared" ref="J51:L51" si="21">SUM(J44:J50)</f>
        <v>700.47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100</v>
      </c>
      <c r="G52" s="43">
        <v>0.84</v>
      </c>
      <c r="H52" s="43">
        <v>5.0599999999999996</v>
      </c>
      <c r="I52" s="43">
        <v>5.32</v>
      </c>
      <c r="J52" s="43">
        <v>70.02</v>
      </c>
      <c r="K52" s="44">
        <v>4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2.34</v>
      </c>
      <c r="H53" s="43">
        <v>3.89</v>
      </c>
      <c r="I53" s="43">
        <v>13.61</v>
      </c>
      <c r="J53" s="43">
        <v>98.79</v>
      </c>
      <c r="K53" s="44">
        <v>45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200</v>
      </c>
      <c r="G54" s="43">
        <v>4.26</v>
      </c>
      <c r="H54" s="43">
        <v>8.08</v>
      </c>
      <c r="I54" s="43">
        <v>31.06</v>
      </c>
      <c r="J54" s="43">
        <v>213.94</v>
      </c>
      <c r="K54" s="44">
        <v>241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100</v>
      </c>
      <c r="G55" s="43">
        <v>16.399999999999999</v>
      </c>
      <c r="H55" s="43">
        <v>6.4</v>
      </c>
      <c r="I55" s="43">
        <v>0.56999999999999995</v>
      </c>
      <c r="J55" s="43">
        <v>133.47</v>
      </c>
      <c r="K55" s="44">
        <v>163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40</v>
      </c>
      <c r="F56" s="43" t="s">
        <v>44</v>
      </c>
      <c r="G56" s="43">
        <v>0</v>
      </c>
      <c r="H56" s="43">
        <v>0</v>
      </c>
      <c r="I56" s="43">
        <v>15</v>
      </c>
      <c r="J56" s="43">
        <v>60</v>
      </c>
      <c r="K56" s="44">
        <v>300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62</v>
      </c>
      <c r="F57" s="43">
        <v>50</v>
      </c>
      <c r="G57" s="43">
        <v>4</v>
      </c>
      <c r="H57" s="43">
        <v>0.5</v>
      </c>
      <c r="I57" s="43">
        <v>26.5</v>
      </c>
      <c r="J57" s="43">
        <v>98.2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50</v>
      </c>
      <c r="G58" s="43">
        <v>4</v>
      </c>
      <c r="H58" s="43">
        <v>0.5</v>
      </c>
      <c r="I58" s="43">
        <v>26.5</v>
      </c>
      <c r="J58" s="43">
        <v>98.2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31.839999999999996</v>
      </c>
      <c r="H61" s="19">
        <f t="shared" ref="H61" si="23">SUM(H52:H60)</f>
        <v>24.43</v>
      </c>
      <c r="I61" s="19">
        <f t="shared" ref="I61" si="24">SUM(I52:I60)</f>
        <v>118.56</v>
      </c>
      <c r="J61" s="19">
        <f t="shared" ref="J61:L61" si="25">SUM(J52:J60)</f>
        <v>772.62000000000012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1230</v>
      </c>
      <c r="G62" s="32">
        <f t="shared" ref="G62" si="26">G51+G61</f>
        <v>68.139999999999986</v>
      </c>
      <c r="H62" s="32">
        <f t="shared" ref="H62" si="27">H51+H61</f>
        <v>76.099999999999994</v>
      </c>
      <c r="I62" s="32">
        <f t="shared" ref="I62" si="28">I51+I61</f>
        <v>175.18</v>
      </c>
      <c r="J62" s="32">
        <f t="shared" ref="J62:L62" si="29">J51+J61</f>
        <v>1473.0900000000001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205</v>
      </c>
      <c r="G63" s="40">
        <v>7.94</v>
      </c>
      <c r="H63" s="40">
        <v>8.2100000000000009</v>
      </c>
      <c r="I63" s="40">
        <v>35.130000000000003</v>
      </c>
      <c r="J63" s="40">
        <v>246.17</v>
      </c>
      <c r="K63" s="41">
        <v>104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.75" thickBot="1" x14ac:dyDescent="0.3">
      <c r="A65" s="23"/>
      <c r="B65" s="15"/>
      <c r="C65" s="11"/>
      <c r="D65" s="7" t="s">
        <v>22</v>
      </c>
      <c r="E65" s="42" t="s">
        <v>40</v>
      </c>
      <c r="F65" s="43" t="s">
        <v>44</v>
      </c>
      <c r="G65" s="43">
        <v>0</v>
      </c>
      <c r="H65" s="43">
        <v>0</v>
      </c>
      <c r="I65" s="43">
        <v>15</v>
      </c>
      <c r="J65" s="43">
        <v>60</v>
      </c>
      <c r="K65" s="44">
        <v>300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52" t="s">
        <v>55</v>
      </c>
      <c r="G66" s="43">
        <v>2.4500000000000002</v>
      </c>
      <c r="H66" s="40">
        <v>7.55</v>
      </c>
      <c r="I66" s="40">
        <v>14.62</v>
      </c>
      <c r="J66" s="40">
        <v>136</v>
      </c>
      <c r="K66" s="44">
        <v>1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42</v>
      </c>
      <c r="F68" s="43">
        <v>30</v>
      </c>
      <c r="G68" s="43">
        <v>6.96</v>
      </c>
      <c r="H68" s="43">
        <v>8.86</v>
      </c>
      <c r="I68" s="43"/>
      <c r="J68" s="43">
        <v>108</v>
      </c>
      <c r="K68" s="44">
        <v>7</v>
      </c>
      <c r="L68" s="43"/>
    </row>
    <row r="69" spans="1:12" ht="15" x14ac:dyDescent="0.25">
      <c r="A69" s="23"/>
      <c r="B69" s="15"/>
      <c r="C69" s="11"/>
      <c r="D69" s="6"/>
      <c r="E69" s="42" t="s">
        <v>43</v>
      </c>
      <c r="F69" s="43">
        <v>40</v>
      </c>
      <c r="G69" s="43">
        <v>5.08</v>
      </c>
      <c r="H69" s="43">
        <v>4.5999999999999996</v>
      </c>
      <c r="I69" s="43">
        <v>0.28000000000000003</v>
      </c>
      <c r="J69" s="43">
        <v>63</v>
      </c>
      <c r="K69" s="44">
        <v>209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275</v>
      </c>
      <c r="G70" s="19">
        <f t="shared" ref="G70" si="30">SUM(G63:G69)</f>
        <v>22.43</v>
      </c>
      <c r="H70" s="19">
        <f t="shared" ref="H70" si="31">SUM(H63:H69)</f>
        <v>29.22</v>
      </c>
      <c r="I70" s="19">
        <f t="shared" ref="I70" si="32">SUM(I63:I69)</f>
        <v>65.03</v>
      </c>
      <c r="J70" s="19">
        <f t="shared" ref="J70:L70" si="33">SUM(J63:J69)</f>
        <v>613.16999999999996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100</v>
      </c>
      <c r="G71" s="43">
        <v>1.32</v>
      </c>
      <c r="H71" s="43">
        <v>10.8</v>
      </c>
      <c r="I71" s="43">
        <v>7.68</v>
      </c>
      <c r="J71" s="43">
        <v>126.08</v>
      </c>
      <c r="K71" s="44">
        <v>24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250</v>
      </c>
      <c r="G72" s="43">
        <v>2.83</v>
      </c>
      <c r="H72" s="43">
        <v>2.86</v>
      </c>
      <c r="I72" s="43">
        <v>21.76</v>
      </c>
      <c r="J72" s="43">
        <v>124.09</v>
      </c>
      <c r="K72" s="44">
        <v>47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65</v>
      </c>
      <c r="F73" s="43">
        <v>200</v>
      </c>
      <c r="G73" s="43">
        <v>4.26</v>
      </c>
      <c r="H73" s="43">
        <v>8.08</v>
      </c>
      <c r="I73" s="43">
        <v>31.06</v>
      </c>
      <c r="J73" s="43">
        <v>213.94</v>
      </c>
      <c r="K73" s="44">
        <v>241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70</v>
      </c>
      <c r="F74" s="43">
        <v>100</v>
      </c>
      <c r="G74" s="43">
        <v>8.3149999999999995</v>
      </c>
      <c r="H74" s="43">
        <v>7.05</v>
      </c>
      <c r="I74" s="43">
        <v>6.89</v>
      </c>
      <c r="J74" s="43">
        <v>110.6</v>
      </c>
      <c r="K74" s="44">
        <v>390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0.56000000000000005</v>
      </c>
      <c r="H75" s="43"/>
      <c r="I75" s="43">
        <v>27.89</v>
      </c>
      <c r="J75" s="43">
        <v>113.79</v>
      </c>
      <c r="K75" s="44">
        <v>283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62</v>
      </c>
      <c r="F76" s="43">
        <v>50</v>
      </c>
      <c r="G76" s="43">
        <v>3.05</v>
      </c>
      <c r="H76" s="43">
        <v>0.5</v>
      </c>
      <c r="I76" s="43">
        <v>26.5</v>
      </c>
      <c r="J76" s="43">
        <v>98.2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50</v>
      </c>
      <c r="G77" s="43">
        <v>4</v>
      </c>
      <c r="H77" s="43">
        <v>0.6</v>
      </c>
      <c r="I77" s="43">
        <v>26.5</v>
      </c>
      <c r="J77" s="43">
        <v>98.5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950</v>
      </c>
      <c r="G80" s="19">
        <f t="shared" ref="G80" si="34">SUM(G71:G79)</f>
        <v>24.335000000000001</v>
      </c>
      <c r="H80" s="19">
        <f t="shared" ref="H80" si="35">SUM(H71:H79)</f>
        <v>29.890000000000004</v>
      </c>
      <c r="I80" s="19">
        <f t="shared" ref="I80" si="36">SUM(I71:I79)</f>
        <v>148.28</v>
      </c>
      <c r="J80" s="19">
        <f t="shared" ref="J80:L80" si="37">SUM(J71:J79)</f>
        <v>885.2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1225</v>
      </c>
      <c r="G81" s="32">
        <f t="shared" ref="G81" si="38">G70+G80</f>
        <v>46.765000000000001</v>
      </c>
      <c r="H81" s="32">
        <f t="shared" ref="H81" si="39">H70+H80</f>
        <v>59.11</v>
      </c>
      <c r="I81" s="32">
        <f t="shared" ref="I81" si="40">I70+I80</f>
        <v>213.31</v>
      </c>
      <c r="J81" s="32">
        <f t="shared" ref="J81:L81" si="41">J70+J80</f>
        <v>1498.37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205</v>
      </c>
      <c r="G82" s="40">
        <v>6.53</v>
      </c>
      <c r="H82" s="40">
        <v>7.03</v>
      </c>
      <c r="I82" s="40">
        <v>38.78</v>
      </c>
      <c r="J82" s="40">
        <v>244.92</v>
      </c>
      <c r="K82" s="41">
        <v>106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.75" thickBot="1" x14ac:dyDescent="0.3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3.78</v>
      </c>
      <c r="H84" s="43">
        <v>3.91</v>
      </c>
      <c r="I84" s="43">
        <v>26.04</v>
      </c>
      <c r="J84" s="43">
        <v>154.15</v>
      </c>
      <c r="K84" s="44">
        <v>271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52" t="s">
        <v>55</v>
      </c>
      <c r="G85" s="43">
        <v>2.4500000000000002</v>
      </c>
      <c r="H85" s="40">
        <v>7.55</v>
      </c>
      <c r="I85" s="40">
        <v>14.62</v>
      </c>
      <c r="J85" s="40">
        <v>136</v>
      </c>
      <c r="K85" s="44">
        <v>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42</v>
      </c>
      <c r="F87" s="43">
        <v>30</v>
      </c>
      <c r="G87" s="43">
        <v>6.96</v>
      </c>
      <c r="H87" s="43">
        <v>8.86</v>
      </c>
      <c r="I87" s="43"/>
      <c r="J87" s="43">
        <v>108</v>
      </c>
      <c r="K87" s="44">
        <v>7</v>
      </c>
      <c r="L87" s="43"/>
    </row>
    <row r="88" spans="1:12" ht="15" x14ac:dyDescent="0.25">
      <c r="A88" s="23"/>
      <c r="B88" s="15"/>
      <c r="C88" s="11"/>
      <c r="D88" s="6"/>
      <c r="E88" s="42" t="s">
        <v>43</v>
      </c>
      <c r="F88" s="43">
        <v>40</v>
      </c>
      <c r="G88" s="43">
        <v>5.08</v>
      </c>
      <c r="H88" s="43">
        <v>4.5999999999999996</v>
      </c>
      <c r="I88" s="43">
        <v>0.28000000000000003</v>
      </c>
      <c r="J88" s="43">
        <v>63</v>
      </c>
      <c r="K88" s="44">
        <v>209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475</v>
      </c>
      <c r="G89" s="19">
        <f t="shared" ref="G89" si="42">SUM(G82:G88)</f>
        <v>24.800000000000004</v>
      </c>
      <c r="H89" s="19">
        <f t="shared" ref="H89" si="43">SUM(H82:H88)</f>
        <v>31.950000000000003</v>
      </c>
      <c r="I89" s="19">
        <f t="shared" ref="I89" si="44">SUM(I82:I88)</f>
        <v>79.72</v>
      </c>
      <c r="J89" s="19">
        <f t="shared" ref="J89:L89" si="45">SUM(J82:J88)</f>
        <v>706.06999999999994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100</v>
      </c>
      <c r="G90" s="43">
        <v>0.84</v>
      </c>
      <c r="H90" s="43">
        <v>5.0599999999999996</v>
      </c>
      <c r="I90" s="43">
        <v>5.32</v>
      </c>
      <c r="J90" s="43">
        <v>70.02</v>
      </c>
      <c r="K90" s="44">
        <v>31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250</v>
      </c>
      <c r="G91" s="43">
        <v>1.9</v>
      </c>
      <c r="H91" s="43">
        <v>6.66</v>
      </c>
      <c r="I91" s="43">
        <v>10.81</v>
      </c>
      <c r="J91" s="43">
        <v>111.11</v>
      </c>
      <c r="K91" s="44">
        <v>45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73</v>
      </c>
      <c r="F92" s="43">
        <v>200</v>
      </c>
      <c r="G92" s="43">
        <v>11.64</v>
      </c>
      <c r="H92" s="43">
        <v>7.24</v>
      </c>
      <c r="I92" s="43">
        <v>60</v>
      </c>
      <c r="J92" s="43">
        <v>351.74</v>
      </c>
      <c r="K92" s="44">
        <v>241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59</v>
      </c>
      <c r="F93" s="43">
        <v>100</v>
      </c>
      <c r="G93" s="43">
        <v>15.25</v>
      </c>
      <c r="H93" s="43">
        <v>16.739999999999998</v>
      </c>
      <c r="I93" s="43">
        <v>8.1999999999999993</v>
      </c>
      <c r="J93" s="43">
        <v>252.5</v>
      </c>
      <c r="K93" s="44">
        <v>205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0.56000000000000005</v>
      </c>
      <c r="H94" s="43"/>
      <c r="I94" s="43">
        <v>27.89</v>
      </c>
      <c r="J94" s="43">
        <v>113.79</v>
      </c>
      <c r="K94" s="44">
        <v>283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50</v>
      </c>
      <c r="G96" s="43">
        <v>3.05</v>
      </c>
      <c r="H96" s="43">
        <v>0.6</v>
      </c>
      <c r="I96" s="43">
        <v>19.95</v>
      </c>
      <c r="J96" s="43">
        <v>98.5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" si="46">SUM(G90:G98)</f>
        <v>33.24</v>
      </c>
      <c r="H99" s="19">
        <f t="shared" ref="H99" si="47">SUM(H90:H98)</f>
        <v>36.300000000000004</v>
      </c>
      <c r="I99" s="19">
        <f t="shared" ref="I99" si="48">SUM(I90:I98)</f>
        <v>132.16999999999999</v>
      </c>
      <c r="J99" s="19">
        <f t="shared" ref="J99:L99" si="49">SUM(J90:J98)</f>
        <v>997.66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1375</v>
      </c>
      <c r="G100" s="32">
        <f t="shared" ref="G100" si="50">G89+G99</f>
        <v>58.040000000000006</v>
      </c>
      <c r="H100" s="32">
        <f t="shared" ref="H100" si="51">H89+H99</f>
        <v>68.25</v>
      </c>
      <c r="I100" s="32">
        <f t="shared" ref="I100" si="52">I89+I99</f>
        <v>211.89</v>
      </c>
      <c r="J100" s="32">
        <f t="shared" ref="J100:L100" si="53">J89+J99</f>
        <v>1703.73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205</v>
      </c>
      <c r="G101" s="40">
        <v>5.12</v>
      </c>
      <c r="H101" s="40">
        <v>6.62</v>
      </c>
      <c r="I101" s="40">
        <v>32.61</v>
      </c>
      <c r="J101" s="40">
        <v>210.13</v>
      </c>
      <c r="K101" s="41">
        <v>114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.75" thickBot="1" x14ac:dyDescent="0.3">
      <c r="A103" s="23"/>
      <c r="B103" s="15"/>
      <c r="C103" s="11"/>
      <c r="D103" s="7" t="s">
        <v>22</v>
      </c>
      <c r="E103" s="42" t="s">
        <v>40</v>
      </c>
      <c r="F103" s="43" t="s">
        <v>44</v>
      </c>
      <c r="G103" s="43">
        <v>0</v>
      </c>
      <c r="H103" s="43">
        <v>0</v>
      </c>
      <c r="I103" s="43">
        <v>15</v>
      </c>
      <c r="J103" s="43">
        <v>60</v>
      </c>
      <c r="K103" s="44">
        <v>300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52" t="s">
        <v>55</v>
      </c>
      <c r="G104" s="43">
        <v>2.4500000000000002</v>
      </c>
      <c r="H104" s="40">
        <v>7.55</v>
      </c>
      <c r="I104" s="40">
        <v>14.62</v>
      </c>
      <c r="J104" s="40">
        <v>136</v>
      </c>
      <c r="K104" s="44">
        <v>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42</v>
      </c>
      <c r="F106" s="43">
        <v>30</v>
      </c>
      <c r="G106" s="43">
        <v>6.96</v>
      </c>
      <c r="H106" s="43">
        <v>8.86</v>
      </c>
      <c r="I106" s="43"/>
      <c r="J106" s="43">
        <v>108</v>
      </c>
      <c r="K106" s="44">
        <v>7</v>
      </c>
      <c r="L106" s="43"/>
    </row>
    <row r="107" spans="1:12" ht="15" x14ac:dyDescent="0.25">
      <c r="A107" s="23"/>
      <c r="B107" s="15"/>
      <c r="C107" s="11"/>
      <c r="D107" s="6"/>
      <c r="E107" s="42" t="s">
        <v>43</v>
      </c>
      <c r="F107" s="43">
        <v>40</v>
      </c>
      <c r="G107" s="43">
        <v>5.08</v>
      </c>
      <c r="H107" s="43">
        <v>4.5999999999999996</v>
      </c>
      <c r="I107" s="43">
        <v>0.28000000000000003</v>
      </c>
      <c r="J107" s="43">
        <v>63</v>
      </c>
      <c r="K107" s="44">
        <v>209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275</v>
      </c>
      <c r="G108" s="19">
        <f t="shared" ref="G108:J108" si="54">SUM(G101:G107)</f>
        <v>19.61</v>
      </c>
      <c r="H108" s="19">
        <f t="shared" si="54"/>
        <v>27.630000000000003</v>
      </c>
      <c r="I108" s="19">
        <f t="shared" si="54"/>
        <v>62.51</v>
      </c>
      <c r="J108" s="19">
        <f t="shared" si="54"/>
        <v>577.13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75</v>
      </c>
      <c r="F109" s="43">
        <v>100</v>
      </c>
      <c r="G109" s="43">
        <v>1.1399999999999999</v>
      </c>
      <c r="H109" s="43">
        <v>10.14</v>
      </c>
      <c r="I109" s="43">
        <v>11.54</v>
      </c>
      <c r="J109" s="43">
        <v>141.94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76</v>
      </c>
      <c r="F110" s="43">
        <v>250</v>
      </c>
      <c r="G110" s="43">
        <v>2.31</v>
      </c>
      <c r="H110" s="43">
        <v>7.74</v>
      </c>
      <c r="I110" s="43">
        <v>15.43</v>
      </c>
      <c r="J110" s="43">
        <v>140.59</v>
      </c>
      <c r="K110" s="44">
        <v>63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58</v>
      </c>
      <c r="F111" s="43">
        <v>200</v>
      </c>
      <c r="G111" s="43">
        <v>7.36</v>
      </c>
      <c r="H111" s="43">
        <v>7.05</v>
      </c>
      <c r="I111" s="43">
        <v>47.1</v>
      </c>
      <c r="J111" s="43">
        <v>281.45999999999998</v>
      </c>
      <c r="K111" s="44">
        <v>227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59</v>
      </c>
      <c r="F112" s="43">
        <v>100</v>
      </c>
      <c r="G112" s="43">
        <v>8.82</v>
      </c>
      <c r="H112" s="43">
        <v>21.39</v>
      </c>
      <c r="I112" s="43">
        <v>2.09</v>
      </c>
      <c r="J112" s="43">
        <v>239.63</v>
      </c>
      <c r="K112" s="44">
        <v>205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0.56000000000000005</v>
      </c>
      <c r="H113" s="43"/>
      <c r="I113" s="43">
        <v>27.89</v>
      </c>
      <c r="J113" s="43">
        <v>113.79</v>
      </c>
      <c r="K113" s="44">
        <v>283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50</v>
      </c>
      <c r="G115" s="43">
        <v>3.05</v>
      </c>
      <c r="H115" s="43">
        <v>0.6</v>
      </c>
      <c r="I115" s="43">
        <v>19.95</v>
      </c>
      <c r="J115" s="43">
        <v>98.5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23.240000000000002</v>
      </c>
      <c r="H118" s="19">
        <f t="shared" si="56"/>
        <v>46.920000000000009</v>
      </c>
      <c r="I118" s="19">
        <f t="shared" si="56"/>
        <v>124</v>
      </c>
      <c r="J118" s="19">
        <f t="shared" si="56"/>
        <v>1015.91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1175</v>
      </c>
      <c r="G119" s="32">
        <f t="shared" ref="G119" si="58">G108+G118</f>
        <v>42.85</v>
      </c>
      <c r="H119" s="32">
        <f t="shared" ref="H119" si="59">H108+H118</f>
        <v>74.550000000000011</v>
      </c>
      <c r="I119" s="32">
        <f t="shared" ref="I119" si="60">I108+I118</f>
        <v>186.51</v>
      </c>
      <c r="J119" s="32">
        <f t="shared" ref="J119:L119" si="61">J108+J118</f>
        <v>1593.04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210</v>
      </c>
      <c r="G120" s="40">
        <v>32.49</v>
      </c>
      <c r="H120" s="40">
        <v>9.82</v>
      </c>
      <c r="I120" s="40">
        <v>33.22</v>
      </c>
      <c r="J120" s="40">
        <v>351.22</v>
      </c>
      <c r="K120" s="41">
        <v>141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.75" thickBot="1" x14ac:dyDescent="0.3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3.78</v>
      </c>
      <c r="H122" s="43">
        <v>3.91</v>
      </c>
      <c r="I122" s="43">
        <v>26.04</v>
      </c>
      <c r="J122" s="43">
        <v>154.15</v>
      </c>
      <c r="K122" s="44">
        <v>271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52" t="s">
        <v>55</v>
      </c>
      <c r="G123" s="43">
        <v>2.4500000000000002</v>
      </c>
      <c r="H123" s="40">
        <v>7.55</v>
      </c>
      <c r="I123" s="40">
        <v>14.62</v>
      </c>
      <c r="J123" s="40">
        <v>136</v>
      </c>
      <c r="K123" s="44">
        <v>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42</v>
      </c>
      <c r="F125" s="43">
        <v>30</v>
      </c>
      <c r="G125" s="43">
        <v>6.96</v>
      </c>
      <c r="H125" s="43">
        <v>8.86</v>
      </c>
      <c r="I125" s="43"/>
      <c r="J125" s="43">
        <v>108</v>
      </c>
      <c r="K125" s="44">
        <v>7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440</v>
      </c>
      <c r="G127" s="19">
        <f t="shared" ref="G127:J127" si="62">SUM(G120:G126)</f>
        <v>45.680000000000007</v>
      </c>
      <c r="H127" s="19">
        <f t="shared" si="62"/>
        <v>30.14</v>
      </c>
      <c r="I127" s="19">
        <f t="shared" si="62"/>
        <v>73.88</v>
      </c>
      <c r="J127" s="19">
        <f t="shared" si="62"/>
        <v>749.37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78</v>
      </c>
      <c r="F128" s="43">
        <v>100</v>
      </c>
      <c r="G128" s="43">
        <v>3.04</v>
      </c>
      <c r="H128" s="43">
        <v>11.38</v>
      </c>
      <c r="I128" s="43">
        <v>3.31</v>
      </c>
      <c r="J128" s="43">
        <v>157</v>
      </c>
      <c r="K128" s="44">
        <v>31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64</v>
      </c>
      <c r="F129" s="43">
        <v>250</v>
      </c>
      <c r="G129" s="43">
        <v>2.34</v>
      </c>
      <c r="H129" s="43">
        <v>3.89</v>
      </c>
      <c r="I129" s="43">
        <v>13.61</v>
      </c>
      <c r="J129" s="43">
        <v>98.79</v>
      </c>
      <c r="K129" s="44">
        <v>45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65</v>
      </c>
      <c r="F130" s="43">
        <v>200</v>
      </c>
      <c r="G130" s="43">
        <v>4.26</v>
      </c>
      <c r="H130" s="43">
        <v>8.08</v>
      </c>
      <c r="I130" s="43">
        <v>31.06</v>
      </c>
      <c r="J130" s="43">
        <v>213.94</v>
      </c>
      <c r="K130" s="44">
        <v>241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66</v>
      </c>
      <c r="F131" s="43">
        <v>100</v>
      </c>
      <c r="G131" s="43">
        <v>16.399999999999999</v>
      </c>
      <c r="H131" s="43">
        <v>6.4</v>
      </c>
      <c r="I131" s="43">
        <v>0.56999999999999995</v>
      </c>
      <c r="J131" s="43">
        <v>133.47</v>
      </c>
      <c r="K131" s="44">
        <v>163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40</v>
      </c>
      <c r="F132" s="43" t="s">
        <v>44</v>
      </c>
      <c r="G132" s="43">
        <v>0</v>
      </c>
      <c r="H132" s="43">
        <v>0</v>
      </c>
      <c r="I132" s="43">
        <v>15</v>
      </c>
      <c r="J132" s="43">
        <v>60</v>
      </c>
      <c r="K132" s="44">
        <v>300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62</v>
      </c>
      <c r="F133" s="43">
        <v>50</v>
      </c>
      <c r="G133" s="43">
        <v>4</v>
      </c>
      <c r="H133" s="43">
        <v>0.5</v>
      </c>
      <c r="I133" s="43">
        <v>26.5</v>
      </c>
      <c r="J133" s="43">
        <v>98.2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50</v>
      </c>
      <c r="G134" s="43">
        <v>3.05</v>
      </c>
      <c r="H134" s="43">
        <v>0.6</v>
      </c>
      <c r="I134" s="43">
        <v>19.95</v>
      </c>
      <c r="J134" s="43">
        <v>98.5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33.089999999999996</v>
      </c>
      <c r="H137" s="19">
        <f t="shared" si="64"/>
        <v>30.85</v>
      </c>
      <c r="I137" s="19">
        <f t="shared" si="64"/>
        <v>110</v>
      </c>
      <c r="J137" s="19">
        <f t="shared" si="64"/>
        <v>859.90000000000009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1190</v>
      </c>
      <c r="G138" s="32">
        <f t="shared" ref="G138" si="66">G127+G137</f>
        <v>78.77000000000001</v>
      </c>
      <c r="H138" s="32">
        <f t="shared" ref="H138" si="67">H127+H137</f>
        <v>60.99</v>
      </c>
      <c r="I138" s="32">
        <f t="shared" ref="I138" si="68">I127+I137</f>
        <v>183.88</v>
      </c>
      <c r="J138" s="32">
        <f t="shared" ref="J138:L138" si="69">J127+J137</f>
        <v>1609.27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200</v>
      </c>
      <c r="G139" s="40">
        <v>4.26</v>
      </c>
      <c r="H139" s="40">
        <v>8.08</v>
      </c>
      <c r="I139" s="40">
        <v>31.06</v>
      </c>
      <c r="J139" s="40">
        <v>213.94</v>
      </c>
      <c r="K139" s="41">
        <v>241</v>
      </c>
      <c r="L139" s="40"/>
    </row>
    <row r="140" spans="1:12" ht="15" x14ac:dyDescent="0.25">
      <c r="A140" s="23"/>
      <c r="B140" s="15"/>
      <c r="C140" s="11"/>
      <c r="D140" s="6"/>
      <c r="E140" s="42" t="s">
        <v>79</v>
      </c>
      <c r="F140" s="43">
        <v>100</v>
      </c>
      <c r="G140" s="43">
        <v>17.84</v>
      </c>
      <c r="H140" s="43">
        <v>0.93</v>
      </c>
      <c r="I140" s="43">
        <v>0.45</v>
      </c>
      <c r="J140" s="43">
        <v>149.16</v>
      </c>
      <c r="K140" s="44">
        <v>245</v>
      </c>
      <c r="L140" s="43"/>
    </row>
    <row r="141" spans="1:12" ht="15.75" thickBot="1" x14ac:dyDescent="0.3">
      <c r="A141" s="23"/>
      <c r="B141" s="15"/>
      <c r="C141" s="11"/>
      <c r="D141" s="7" t="s">
        <v>22</v>
      </c>
      <c r="E141" s="42" t="s">
        <v>40</v>
      </c>
      <c r="F141" s="43" t="s">
        <v>44</v>
      </c>
      <c r="G141" s="43">
        <v>0</v>
      </c>
      <c r="H141" s="43">
        <v>0</v>
      </c>
      <c r="I141" s="43">
        <v>15</v>
      </c>
      <c r="J141" s="43">
        <v>60</v>
      </c>
      <c r="K141" s="44">
        <v>300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52" t="s">
        <v>55</v>
      </c>
      <c r="G142" s="43">
        <v>2.4500000000000002</v>
      </c>
      <c r="H142" s="40">
        <v>7.55</v>
      </c>
      <c r="I142" s="40">
        <v>14.62</v>
      </c>
      <c r="J142" s="40">
        <v>136</v>
      </c>
      <c r="K142" s="44">
        <v>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42</v>
      </c>
      <c r="F144" s="43">
        <v>30</v>
      </c>
      <c r="G144" s="43">
        <v>6.96</v>
      </c>
      <c r="H144" s="43">
        <v>8.86</v>
      </c>
      <c r="I144" s="43"/>
      <c r="J144" s="43">
        <v>108</v>
      </c>
      <c r="K144" s="44">
        <v>7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330</v>
      </c>
      <c r="G146" s="19">
        <f t="shared" ref="G146:J146" si="70">SUM(G139:G145)</f>
        <v>31.51</v>
      </c>
      <c r="H146" s="19">
        <f t="shared" si="70"/>
        <v>25.419999999999998</v>
      </c>
      <c r="I146" s="19">
        <f t="shared" si="70"/>
        <v>61.129999999999995</v>
      </c>
      <c r="J146" s="19">
        <f t="shared" si="70"/>
        <v>667.1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56</v>
      </c>
      <c r="F147" s="43">
        <v>100</v>
      </c>
      <c r="G147" s="43">
        <v>1.43</v>
      </c>
      <c r="H147" s="43">
        <v>5.09</v>
      </c>
      <c r="I147" s="43">
        <v>9.5</v>
      </c>
      <c r="J147" s="43">
        <v>75.349999999999994</v>
      </c>
      <c r="K147" s="44">
        <v>23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47</v>
      </c>
      <c r="F148" s="43">
        <v>250</v>
      </c>
      <c r="G148" s="43">
        <v>6.86</v>
      </c>
      <c r="H148" s="43">
        <v>8.1300000000000008</v>
      </c>
      <c r="I148" s="43">
        <v>18.809999999999999</v>
      </c>
      <c r="J148" s="43">
        <v>174.43</v>
      </c>
      <c r="K148" s="44">
        <v>95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65</v>
      </c>
      <c r="F149" s="43">
        <v>200</v>
      </c>
      <c r="G149" s="43">
        <v>4.26</v>
      </c>
      <c r="H149" s="43">
        <v>8.08</v>
      </c>
      <c r="I149" s="43">
        <v>31.06</v>
      </c>
      <c r="J149" s="43">
        <v>213.94</v>
      </c>
      <c r="K149" s="44">
        <v>241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59</v>
      </c>
      <c r="F150" s="43">
        <v>100</v>
      </c>
      <c r="G150" s="43">
        <v>10.68</v>
      </c>
      <c r="H150" s="43">
        <v>11.72</v>
      </c>
      <c r="I150" s="43">
        <v>5.74</v>
      </c>
      <c r="J150" s="43">
        <v>176.75</v>
      </c>
      <c r="K150" s="44">
        <v>205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0.56000000000000005</v>
      </c>
      <c r="H151" s="43"/>
      <c r="I151" s="43">
        <v>27.89</v>
      </c>
      <c r="J151" s="43">
        <v>113.79</v>
      </c>
      <c r="K151" s="44">
        <v>283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50</v>
      </c>
      <c r="G153" s="43">
        <v>4</v>
      </c>
      <c r="H153" s="43">
        <v>0.5</v>
      </c>
      <c r="I153" s="43">
        <v>26.5</v>
      </c>
      <c r="J153" s="43">
        <v>98.2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27.79</v>
      </c>
      <c r="H156" s="19">
        <f t="shared" si="72"/>
        <v>33.520000000000003</v>
      </c>
      <c r="I156" s="19">
        <f t="shared" si="72"/>
        <v>119.5</v>
      </c>
      <c r="J156" s="19">
        <f t="shared" si="72"/>
        <v>852.46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1230</v>
      </c>
      <c r="G157" s="32">
        <f t="shared" ref="G157" si="74">G146+G156</f>
        <v>59.3</v>
      </c>
      <c r="H157" s="32">
        <f t="shared" ref="H157" si="75">H146+H156</f>
        <v>58.94</v>
      </c>
      <c r="I157" s="32">
        <f t="shared" ref="I157" si="76">I146+I156</f>
        <v>180.63</v>
      </c>
      <c r="J157" s="32">
        <f t="shared" ref="J157:L157" si="77">J146+J156</f>
        <v>1519.56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205</v>
      </c>
      <c r="G158" s="40">
        <v>6.53</v>
      </c>
      <c r="H158" s="40">
        <v>7.03</v>
      </c>
      <c r="I158" s="40">
        <v>38.78</v>
      </c>
      <c r="J158" s="40">
        <v>244.92</v>
      </c>
      <c r="K158" s="41">
        <v>106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.75" thickBot="1" x14ac:dyDescent="0.3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3.78</v>
      </c>
      <c r="H160" s="43">
        <v>3.91</v>
      </c>
      <c r="I160" s="43">
        <v>26.04</v>
      </c>
      <c r="J160" s="43">
        <v>154.15</v>
      </c>
      <c r="K160" s="44">
        <v>271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52" t="s">
        <v>55</v>
      </c>
      <c r="G161" s="43">
        <v>2.4500000000000002</v>
      </c>
      <c r="H161" s="40">
        <v>7.55</v>
      </c>
      <c r="I161" s="40">
        <v>14.62</v>
      </c>
      <c r="J161" s="40">
        <v>136</v>
      </c>
      <c r="K161" s="44">
        <v>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42</v>
      </c>
      <c r="F163" s="43">
        <v>30</v>
      </c>
      <c r="G163" s="43">
        <v>6.96</v>
      </c>
      <c r="H163" s="43">
        <v>8.86</v>
      </c>
      <c r="I163" s="43"/>
      <c r="J163" s="43">
        <v>108</v>
      </c>
      <c r="K163" s="44">
        <v>7</v>
      </c>
      <c r="L163" s="43"/>
    </row>
    <row r="164" spans="1:12" ht="15" x14ac:dyDescent="0.25">
      <c r="A164" s="23"/>
      <c r="B164" s="15"/>
      <c r="C164" s="11"/>
      <c r="D164" s="6"/>
      <c r="E164" s="42" t="s">
        <v>43</v>
      </c>
      <c r="F164" s="43">
        <v>40</v>
      </c>
      <c r="G164" s="43">
        <v>5.08</v>
      </c>
      <c r="H164" s="43">
        <v>4.5999999999999996</v>
      </c>
      <c r="I164" s="43">
        <v>0.28000000000000003</v>
      </c>
      <c r="J164" s="43">
        <v>63</v>
      </c>
      <c r="K164" s="44">
        <v>209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475</v>
      </c>
      <c r="G165" s="19">
        <f t="shared" ref="G165:J165" si="78">SUM(G158:G164)</f>
        <v>24.800000000000004</v>
      </c>
      <c r="H165" s="19">
        <f t="shared" si="78"/>
        <v>31.950000000000003</v>
      </c>
      <c r="I165" s="19">
        <f t="shared" si="78"/>
        <v>79.72</v>
      </c>
      <c r="J165" s="19">
        <f t="shared" si="78"/>
        <v>706.06999999999994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69</v>
      </c>
      <c r="F167" s="43">
        <v>250</v>
      </c>
      <c r="G167" s="43">
        <v>2.83</v>
      </c>
      <c r="H167" s="43">
        <v>2.86</v>
      </c>
      <c r="I167" s="43">
        <v>21.76</v>
      </c>
      <c r="J167" s="43">
        <v>124.09</v>
      </c>
      <c r="K167" s="44">
        <v>50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80</v>
      </c>
      <c r="F168" s="43">
        <v>210</v>
      </c>
      <c r="G168" s="43">
        <v>37.200000000000003</v>
      </c>
      <c r="H168" s="43">
        <v>45.33</v>
      </c>
      <c r="I168" s="43">
        <v>41.05</v>
      </c>
      <c r="J168" s="43">
        <v>747.09</v>
      </c>
      <c r="K168" s="44">
        <v>211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40</v>
      </c>
      <c r="F170" s="43" t="s">
        <v>44</v>
      </c>
      <c r="G170" s="43">
        <v>0</v>
      </c>
      <c r="H170" s="43">
        <v>0</v>
      </c>
      <c r="I170" s="43">
        <v>15</v>
      </c>
      <c r="J170" s="43">
        <v>60</v>
      </c>
      <c r="K170" s="44">
        <v>300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62</v>
      </c>
      <c r="F171" s="43">
        <v>50</v>
      </c>
      <c r="G171" s="43">
        <v>4</v>
      </c>
      <c r="H171" s="43">
        <v>0.5</v>
      </c>
      <c r="I171" s="43">
        <v>26.5</v>
      </c>
      <c r="J171" s="43">
        <v>98.2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50</v>
      </c>
      <c r="G172" s="43">
        <v>3.05</v>
      </c>
      <c r="H172" s="43">
        <v>0.6</v>
      </c>
      <c r="I172" s="43">
        <v>19.95</v>
      </c>
      <c r="J172" s="43">
        <v>98.5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560</v>
      </c>
      <c r="G175" s="19">
        <f t="shared" ref="G175:J175" si="80">SUM(G166:G174)</f>
        <v>47.08</v>
      </c>
      <c r="H175" s="19">
        <f t="shared" si="80"/>
        <v>49.29</v>
      </c>
      <c r="I175" s="19">
        <f t="shared" si="80"/>
        <v>124.26</v>
      </c>
      <c r="J175" s="19">
        <f t="shared" si="80"/>
        <v>1127.8800000000001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1035</v>
      </c>
      <c r="G176" s="32">
        <f t="shared" ref="G176" si="82">G165+G175</f>
        <v>71.88</v>
      </c>
      <c r="H176" s="32">
        <f t="shared" ref="H176" si="83">H165+H175</f>
        <v>81.240000000000009</v>
      </c>
      <c r="I176" s="32">
        <f t="shared" ref="I176" si="84">I165+I175</f>
        <v>203.98000000000002</v>
      </c>
      <c r="J176" s="32">
        <f t="shared" ref="J176:L176" si="85">J165+J175</f>
        <v>1833.95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 t="s">
        <v>82</v>
      </c>
      <c r="G177" s="40">
        <v>6.62</v>
      </c>
      <c r="H177" s="40">
        <v>6.35</v>
      </c>
      <c r="I177" s="40">
        <v>42.39</v>
      </c>
      <c r="J177" s="40">
        <v>253.31</v>
      </c>
      <c r="K177" s="41"/>
      <c r="L177" s="40"/>
    </row>
    <row r="178" spans="1:12" ht="15" x14ac:dyDescent="0.25">
      <c r="A178" s="23"/>
      <c r="B178" s="15"/>
      <c r="C178" s="11"/>
      <c r="D178" s="6"/>
      <c r="E178" s="42" t="s">
        <v>53</v>
      </c>
      <c r="F178" s="43">
        <v>100</v>
      </c>
      <c r="G178" s="43">
        <v>8.82</v>
      </c>
      <c r="H178" s="43">
        <v>21.39</v>
      </c>
      <c r="I178" s="43">
        <v>2.09</v>
      </c>
      <c r="J178" s="43">
        <v>239.63</v>
      </c>
      <c r="K178" s="44">
        <v>189</v>
      </c>
      <c r="L178" s="43"/>
    </row>
    <row r="179" spans="1:12" ht="15.75" thickBot="1" x14ac:dyDescent="0.3">
      <c r="A179" s="23"/>
      <c r="B179" s="15"/>
      <c r="C179" s="11"/>
      <c r="D179" s="7" t="s">
        <v>22</v>
      </c>
      <c r="E179" s="42" t="s">
        <v>40</v>
      </c>
      <c r="F179" s="43" t="s">
        <v>44</v>
      </c>
      <c r="G179" s="43">
        <v>0</v>
      </c>
      <c r="H179" s="43">
        <v>0</v>
      </c>
      <c r="I179" s="43">
        <v>15</v>
      </c>
      <c r="J179" s="43">
        <v>60</v>
      </c>
      <c r="K179" s="44">
        <v>300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52" t="s">
        <v>55</v>
      </c>
      <c r="G180" s="43">
        <v>2.4500000000000002</v>
      </c>
      <c r="H180" s="40">
        <v>7.55</v>
      </c>
      <c r="I180" s="40">
        <v>14.62</v>
      </c>
      <c r="J180" s="40">
        <v>136</v>
      </c>
      <c r="K180" s="44">
        <v>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42</v>
      </c>
      <c r="F182" s="43">
        <v>30</v>
      </c>
      <c r="G182" s="43">
        <v>6.96</v>
      </c>
      <c r="H182" s="43">
        <v>8.86</v>
      </c>
      <c r="I182" s="43"/>
      <c r="J182" s="43">
        <v>108</v>
      </c>
      <c r="K182" s="44">
        <v>7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130</v>
      </c>
      <c r="G184" s="19">
        <f t="shared" ref="G184:J184" si="86">SUM(G177:G183)</f>
        <v>24.85</v>
      </c>
      <c r="H184" s="19">
        <f t="shared" si="86"/>
        <v>44.15</v>
      </c>
      <c r="I184" s="19">
        <f t="shared" si="86"/>
        <v>74.100000000000009</v>
      </c>
      <c r="J184" s="19">
        <f t="shared" si="86"/>
        <v>796.94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46</v>
      </c>
      <c r="F185" s="43">
        <v>100</v>
      </c>
      <c r="G185" s="43">
        <v>1.1399999999999999</v>
      </c>
      <c r="H185" s="43">
        <v>10.08</v>
      </c>
      <c r="I185" s="43">
        <v>10.38</v>
      </c>
      <c r="J185" s="43">
        <v>136.80000000000001</v>
      </c>
      <c r="K185" s="44">
        <v>9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72</v>
      </c>
      <c r="F186" s="43">
        <v>250</v>
      </c>
      <c r="G186" s="43">
        <v>1.9</v>
      </c>
      <c r="H186" s="43">
        <v>6.66</v>
      </c>
      <c r="I186" s="43">
        <v>10.81</v>
      </c>
      <c r="J186" s="43">
        <v>111.11</v>
      </c>
      <c r="K186" s="44">
        <v>35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83</v>
      </c>
      <c r="F187" s="43">
        <v>220</v>
      </c>
      <c r="G187" s="43">
        <v>27.53</v>
      </c>
      <c r="H187" s="43">
        <v>7.47</v>
      </c>
      <c r="I187" s="43">
        <v>21.95</v>
      </c>
      <c r="J187" s="43">
        <v>255.34</v>
      </c>
      <c r="K187" s="44">
        <v>276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0.56000000000000005</v>
      </c>
      <c r="H189" s="43"/>
      <c r="I189" s="43">
        <v>27.89</v>
      </c>
      <c r="J189" s="43">
        <v>113.79</v>
      </c>
      <c r="K189" s="44">
        <v>283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62</v>
      </c>
      <c r="F190" s="43">
        <v>50</v>
      </c>
      <c r="G190" s="43">
        <v>4</v>
      </c>
      <c r="H190" s="43">
        <v>0.5</v>
      </c>
      <c r="I190" s="43">
        <v>26.5</v>
      </c>
      <c r="J190" s="43">
        <v>98.2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50</v>
      </c>
      <c r="G191" s="43">
        <v>4</v>
      </c>
      <c r="H191" s="43">
        <v>0.5</v>
      </c>
      <c r="I191" s="43">
        <v>26.5</v>
      </c>
      <c r="J191" s="43">
        <v>98.2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39.129999999999995</v>
      </c>
      <c r="H194" s="19">
        <f t="shared" si="88"/>
        <v>25.21</v>
      </c>
      <c r="I194" s="19">
        <f t="shared" si="88"/>
        <v>124.03</v>
      </c>
      <c r="J194" s="19">
        <f t="shared" si="88"/>
        <v>813.44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1000</v>
      </c>
      <c r="G195" s="32">
        <f t="shared" ref="G195" si="90">G184+G194</f>
        <v>63.98</v>
      </c>
      <c r="H195" s="32">
        <f t="shared" ref="H195" si="91">H184+H194</f>
        <v>69.36</v>
      </c>
      <c r="I195" s="32">
        <f t="shared" ref="I195" si="92">I184+I194</f>
        <v>198.13</v>
      </c>
      <c r="J195" s="32">
        <f t="shared" ref="J195:L195" si="93">J184+J194</f>
        <v>1610.38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1161.5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60.737100000000012</v>
      </c>
      <c r="H196" s="34">
        <f t="shared" si="94"/>
        <v>70.277000000000015</v>
      </c>
      <c r="I196" s="34">
        <f t="shared" si="94"/>
        <v>195.75300000000001</v>
      </c>
      <c r="J196" s="34">
        <f t="shared" si="94"/>
        <v>1622.961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2025-05-04T20:22:24Z</dcterms:modified>
</cp:coreProperties>
</file>